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NOVO\RAČUNOVODSTVO\IZVJESTAJI\IZVJEŠTAJ O TROŠENJU SREDSTAVA\2024\"/>
    </mc:Choice>
  </mc:AlternateContent>
  <bookViews>
    <workbookView xWindow="11925" yWindow="5295" windowWidth="24675" windowHeight="13860"/>
  </bookViews>
  <sheets>
    <sheet name="1-2024" sheetId="1" r:id="rId1"/>
  </sheets>
  <definedNames>
    <definedName name="__CDSNaslov__">'1-2024'!$A$1:$J$5</definedName>
    <definedName name="__QRadni__">'1-2024'!$B$7:$J$7</definedName>
    <definedName name="_xlnm._FilterDatabase" localSheetId="0" hidden="1">'1-2024'!$H$1:$H$59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A44" i="1"/>
  <c r="A50" i="1" l="1"/>
  <c r="A49" i="1"/>
  <c r="A48" i="1"/>
  <c r="A47" i="1"/>
  <c r="A46" i="1"/>
  <c r="A45" i="1"/>
  <c r="A42" i="1"/>
  <c r="A41" i="1"/>
  <c r="A21" i="1"/>
  <c r="A20" i="1"/>
  <c r="A19" i="1"/>
  <c r="A18" i="1"/>
  <c r="A17" i="1"/>
  <c r="A16" i="1"/>
  <c r="A15" i="1"/>
  <c r="A14" i="1"/>
  <c r="A39" i="1" l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<sst xmlns="http://schemas.openxmlformats.org/spreadsheetml/2006/main" count="354" uniqueCount="161">
  <si>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</si>
  <si>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</si>
  <si>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</si>
  <si>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</si>
  <si>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</si>
  <si>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</si>
  <si>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</si>
  <si>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</si>
  <si>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</si>
  <si>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</si>
  <si>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</si>
  <si>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</si>
  <si>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2024/1</t>
  </si>
  <si>
    <t>3291</t>
  </si>
  <si>
    <t>Naknade za rad predstavničkih i izvršnih tijela, povjerenstava i slično</t>
  </si>
  <si>
    <t>DRŽAVNO IZBORNO POVJERENSTVO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</si>
  <si>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</si>
  <si>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</si>
  <si>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</si>
  <si>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</si>
  <si>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</si>
  <si>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</si>
  <si>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BAUHAUS-ZAGREB K.D.,ZAGREB</t>
  </si>
  <si>
    <t>71642207963</t>
  </si>
  <si>
    <t>ŠKORPIKOVA 27, ZAGREB</t>
  </si>
  <si>
    <t>3224</t>
  </si>
  <si>
    <t>Materijal i dijelovi za tekuće i investicijsko održavanje</t>
  </si>
  <si>
    <t>3231</t>
  </si>
  <si>
    <t>Usluge telefona, pošte i prijevoza</t>
  </si>
  <si>
    <t>3295</t>
  </si>
  <si>
    <t>Pristojbe i naknade</t>
  </si>
  <si>
    <t>SPAN d.d.Zagreb</t>
  </si>
  <si>
    <t>19680551758</t>
  </si>
  <si>
    <t>Koturaška 47, ZAGREB</t>
  </si>
  <si>
    <t>3238</t>
  </si>
  <si>
    <t>Računalne usluge</t>
  </si>
  <si>
    <t>OKTOGEN D.O.O.</t>
  </si>
  <si>
    <t>23486665090</t>
  </si>
  <si>
    <t>Božidara Magovca 48A, ZAGREB</t>
  </si>
  <si>
    <t>3239</t>
  </si>
  <si>
    <t>Ostale usluge</t>
  </si>
  <si>
    <t>MEĐIMURJE - PLIN d.o.o.</t>
  </si>
  <si>
    <t>29035933600</t>
  </si>
  <si>
    <t>Obrtnička 4, ČAKOVEC</t>
  </si>
  <si>
    <t>3223</t>
  </si>
  <si>
    <t>Energija</t>
  </si>
  <si>
    <t>A1 HRVATSKA d.o.o.</t>
  </si>
  <si>
    <t>29524210204</t>
  </si>
  <si>
    <t>VRTNI PUT 1, ZAGREB</t>
  </si>
  <si>
    <t>TISAK PLUS D.O.O.</t>
  </si>
  <si>
    <t>32497003047</t>
  </si>
  <si>
    <t>SLAVONSKA AVENIJA 11A, ZAGREB</t>
  </si>
  <si>
    <t>3233</t>
  </si>
  <si>
    <t>Usluge promidžbe i informiranja</t>
  </si>
  <si>
    <t>TELECARE D.O.O.</t>
  </si>
  <si>
    <t>35315379989</t>
  </si>
  <si>
    <t>I ODVOJAK KERESTINEČKE CESTE 6, SVETA NEDELJA</t>
  </si>
  <si>
    <t>3232</t>
  </si>
  <si>
    <t>Usluge tekućeg i investicijskog održavanja</t>
  </si>
  <si>
    <t>PLAVA PTICA d.o.o.Zagreb</t>
  </si>
  <si>
    <t>39521531180</t>
  </si>
  <si>
    <t>SISAČKA 36, ZAGREB-NOVI ZAGREB</t>
  </si>
  <si>
    <t>HEP-PLIN d.o.o.</t>
  </si>
  <si>
    <t>41317489366</t>
  </si>
  <si>
    <t>Ulica cara Hadrijana 7, OSIJEK</t>
  </si>
  <si>
    <t>HRVATSKI DRŽAVNI ARHIV</t>
  </si>
  <si>
    <t>46144176176</t>
  </si>
  <si>
    <t>Marulićev trg 21, ZAGREB</t>
  </si>
  <si>
    <t>3235</t>
  </si>
  <si>
    <t>Zakupnine i najamnine</t>
  </si>
  <si>
    <t>Konto d.o.o.Požega</t>
  </si>
  <si>
    <t>59143170280</t>
  </si>
  <si>
    <t>ZRINSKA 48, POŽEGA</t>
  </si>
  <si>
    <t>Grad.ured za prost.uređenje zaštitu okoliša,izgr.grada,gra</t>
  </si>
  <si>
    <t>61817894937</t>
  </si>
  <si>
    <t>TRG S.RADIĆA 1, ZAGREB</t>
  </si>
  <si>
    <t>3234</t>
  </si>
  <si>
    <t>Komunalne usluge</t>
  </si>
  <si>
    <t>DRŽAVNE NEKRETNINE d.o.o.</t>
  </si>
  <si>
    <t>79058504140</t>
  </si>
  <si>
    <t>Planinska ulica 1, ZAGREB</t>
  </si>
  <si>
    <t>HRVATSKI TELEKOM dd</t>
  </si>
  <si>
    <t>81793146560</t>
  </si>
  <si>
    <t>RADNIČKA CESTA 21, ZAGREB</t>
  </si>
  <si>
    <t>ZAGREBAČKI ELEKTRIČNI TRAMVAJ d.o.o.</t>
  </si>
  <si>
    <t>82031999604</t>
  </si>
  <si>
    <t>Ozaljska 105, ZAGREB</t>
  </si>
  <si>
    <t>VODOOPSKRBA I ODVODNJA D.O.O.</t>
  </si>
  <si>
    <t>83416546499</t>
  </si>
  <si>
    <t>FOLNEGOVIĆEVA 1, ZAGREB</t>
  </si>
  <si>
    <t>ZAGREBAČKI HOLDING d.o.o. Podružnica Čistoća</t>
  </si>
  <si>
    <t>85584865987</t>
  </si>
  <si>
    <t>Radnička cesta 82, ZAGREB</t>
  </si>
  <si>
    <t>FINA-FINANCIJSKA AGENCIJA</t>
  </si>
  <si>
    <t>85821130368</t>
  </si>
  <si>
    <t>ULICA GRADA VUKOVARA 70, ZAGREB</t>
  </si>
  <si>
    <t>HP-HRVATSKA POŠTA d.</t>
  </si>
  <si>
    <t>87311810356</t>
  </si>
  <si>
    <t>JURIŠIĆEVA 13, ZAGREB</t>
  </si>
  <si>
    <t>eVISION INFORMACIJSKI SUSTAVI</t>
  </si>
  <si>
    <t>98227140678</t>
  </si>
  <si>
    <t>BAŠTIJANOVA 52/A, ZAGREB</t>
  </si>
  <si>
    <t>3221</t>
  </si>
  <si>
    <t>Uredski materijal i ostali materijalni rashodi</t>
  </si>
  <si>
    <t>APIS IT d.o.o.ZAGREB</t>
  </si>
  <si>
    <t>02994650199</t>
  </si>
  <si>
    <t>Paljetkova 18</t>
  </si>
  <si>
    <t>Boutique hotel Tvrđa</t>
  </si>
  <si>
    <t>64111076900</t>
  </si>
  <si>
    <t>Stjepana Radića 44, OSIJEK</t>
  </si>
  <si>
    <t>3211</t>
  </si>
  <si>
    <t>Službena putovanja</t>
  </si>
  <si>
    <t>Felix F.F. d.o.o.</t>
  </si>
  <si>
    <t>59462305544</t>
  </si>
  <si>
    <t>Ukrinska 21a, ZAGREB</t>
  </si>
  <si>
    <t>IVAN RIMAC</t>
  </si>
  <si>
    <t>FRANCK d.d.Zagreb</t>
  </si>
  <si>
    <t>07676693758</t>
  </si>
  <si>
    <t>VODOVODNA 20, ZAGREB</t>
  </si>
  <si>
    <t>3293</t>
  </si>
  <si>
    <t>Reprezentacija</t>
  </si>
  <si>
    <t>TESI d.o.o.</t>
  </si>
  <si>
    <t>25550605826</t>
  </si>
  <si>
    <t>ZAGREBAČKA AVENIJA 104, ZAGREB-SUSEDGRAD</t>
  </si>
  <si>
    <t>HRVATSKA RADIOTELEVIZIJA</t>
  </si>
  <si>
    <t>68419124305</t>
  </si>
  <si>
    <t>PRISAVLJE 3, ZAGREB</t>
  </si>
  <si>
    <t>TIM4PIN  D.O.O.</t>
  </si>
  <si>
    <t>83718300522</t>
  </si>
  <si>
    <t>ŠUMETLIČKA 41, ZAGREB</t>
  </si>
  <si>
    <t>Napomena</t>
  </si>
  <si>
    <t xml:space="preserve">podatak o iznosu isplate sadržava, osim neto iznosa koji je isplaćen fizičkoj osobi, i isplaćeni porez na dohodak i doprinose (za mirovinsko i obvezno zdravstveno osiguranje) primateljima javnih davanja.  </t>
  </si>
  <si>
    <t>ELIN VL.MATKOVIĆ STJEPAN</t>
  </si>
  <si>
    <t xml:space="preserve">VIDAKOVIĆ, obrt za prijevoz vl. Darko Vidaković </t>
  </si>
  <si>
    <t>TAKSI SLUŽBA, VL. GORAN TRUPČEVIĆ</t>
  </si>
  <si>
    <t>AUTOTAKSI PRIJEVOZNIK BR. 3713 I AUTOPRIJEVOZNIK - VL. DARIJO POSAVEC</t>
  </si>
  <si>
    <t>HRIBAR, OBRT ZA AUTOTAKSI PRIJEVOZ, VL. IVAN HRIBAR</t>
  </si>
  <si>
    <t>BRACO TAXI, obrt za taksi prijevoz, vl. Jurica Smiljanić</t>
  </si>
  <si>
    <t>Katančićeva 5, Zagreb</t>
  </si>
  <si>
    <t>MINISTARSTVO FINANCIJA - DRŽAVNI PRORAČUN RH</t>
  </si>
  <si>
    <t>IZO, OBRT ZA PRIJEVOZ, VL. IZET HUZEJROVIĆ</t>
  </si>
  <si>
    <t>STUDENAC d.o.o.</t>
  </si>
  <si>
    <t>02023029348</t>
  </si>
  <si>
    <t>Ćirilmedoska 8, OMIŠ</t>
  </si>
  <si>
    <t>BRT ZA AUTOTAKSI I OSTALI PRIJEVOZ PUTNIKA, VL. MARIJO MILINKOVIĆ</t>
  </si>
  <si>
    <t>MAKVIĆ, OBRT ZA PRIJEVOZ, USLUGE I TRGOVINU, vl. Darko Makvić,</t>
  </si>
  <si>
    <t>6.</t>
  </si>
  <si>
    <t>7.</t>
  </si>
  <si>
    <t>17.</t>
  </si>
  <si>
    <t>18.</t>
  </si>
  <si>
    <t>19.</t>
  </si>
  <si>
    <t>35.</t>
  </si>
  <si>
    <t>38.</t>
  </si>
  <si>
    <t>48.</t>
  </si>
  <si>
    <t>NARODNE NOVINE d.o.o.</t>
  </si>
  <si>
    <t>64546066176</t>
  </si>
  <si>
    <t>SAVSKI GAJ XIII PUT 6, ZAGREB</t>
  </si>
  <si>
    <t>DRŽAVNO IZBORNO POVJERENSTVO REPUBLIKE HRVATSKE</t>
  </si>
  <si>
    <t xml:space="preserve">Izvješće o isplatama - javna objava informacija o trošenju sredstava </t>
  </si>
  <si>
    <t>49.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</si>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</sst>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/>
    </xf>
    <xf numFmtId="4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left" vertical="center" wrapText="1"/>
    </xf>
    <xf numFmtId="0" fontId="2" fillId="2" borderId="0" xfId="0" applyFont="1" applyFill="1"/>
    <xf numFmtId="4" fontId="2" fillId="2" borderId="0" xfId="0" applyNumberFormat="1" applyFont="1" applyFill="1"/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6" fillId="0" borderId="0" xfId="0" applyFont="1"/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5" fillId="2" borderId="0" xfId="0" applyFont="1" applyFill="1" applyAlignment="1">
      <alignment horizontal="center" vertical="center" wrapText="1"/>
    </xf>
    <xf numFmtId="4" fontId="2" fillId="0" borderId="0" xfId="0" applyNumberFormat="1" applyFont="1" applyFill="1"/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L59"/>
  <sheetViews>
    <sheetView tabSelected="1" zoomScaleNormal="100" workbookViewId="0">
      <pane ySplit="6" topLeftCell="A7" activePane="bottomLeft" state="frozen"/>
      <selection pane="bottomLeft" activeCell="D7" sqref="D7"/>
    </sheetView>
  </sheetViews>
  <sheetFormatPr defaultColWidth="9.140625" defaultRowHeight="12.75" x14ac:dyDescent="0.2"/>
  <cols>
    <col min="1" max="1" width="6.28515625" style="12" customWidth="1"/>
    <col min="2" max="2" width="41.5703125" style="12" customWidth="1"/>
    <col min="3" max="3" width="15" style="12" customWidth="1"/>
    <col min="4" max="4" width="36.140625" style="12" customWidth="1"/>
    <col min="5" max="5" width="16.42578125" style="12" customWidth="1"/>
    <col min="6" max="6" width="6.5703125" style="12" customWidth="1"/>
    <col min="7" max="7" width="8.28515625" style="12" customWidth="1"/>
    <col min="8" max="8" width="9.5703125" style="12" customWidth="1"/>
    <col min="9" max="9" width="41.5703125" style="12" customWidth="1"/>
    <col min="10" max="10" width="33.7109375" style="12" customWidth="1"/>
    <col min="11" max="11" width="29.140625" style="12" customWidth="1"/>
    <col min="12" max="16384" width="9.140625" style="12"/>
  </cols>
  <sheetData>
    <row r="1" spans="1:12" ht="15.75" x14ac:dyDescent="0.25">
      <c r="A1" s="13" t="s">
        <v>157</v>
      </c>
      <c r="B1" s="14"/>
      <c r="C1" s="14"/>
      <c r="D1" s="14"/>
      <c r="E1" s="14"/>
      <c r="F1" s="14"/>
      <c r="G1" s="14"/>
      <c r="K1" s="15"/>
    </row>
    <row r="2" spans="1:12" ht="9.75" customHeight="1" x14ac:dyDescent="0.2">
      <c r="A2" s="16"/>
      <c r="B2" s="16"/>
      <c r="C2" s="16"/>
      <c r="D2" s="16"/>
      <c r="E2" s="16"/>
      <c r="F2" s="16"/>
      <c r="G2" s="16"/>
      <c r="J2" s="15"/>
      <c r="K2" s="16"/>
    </row>
    <row r="3" spans="1:12" x14ac:dyDescent="0.2">
      <c r="A3" s="22" t="s">
        <v>158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7"/>
    </row>
    <row r="4" spans="1:12" ht="8.2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2" ht="15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2" ht="25.5" x14ac:dyDescent="0.2">
      <c r="A6" s="20" t="s">
        <v>0</v>
      </c>
      <c r="B6" s="20" t="s">
        <v>1</v>
      </c>
      <c r="C6" s="20" t="s">
        <v>2</v>
      </c>
      <c r="D6" s="20" t="s">
        <v>3</v>
      </c>
      <c r="E6" s="20" t="s">
        <v>4</v>
      </c>
      <c r="F6" s="20" t="s">
        <v>5</v>
      </c>
      <c r="G6" s="20" t="s">
        <v>9</v>
      </c>
      <c r="H6" s="20" t="s">
        <v>6</v>
      </c>
      <c r="I6" s="20" t="s">
        <v>7</v>
      </c>
      <c r="J6" s="20" t="s">
        <v>8</v>
      </c>
      <c r="K6" s="20" t="s">
        <v>130</v>
      </c>
    </row>
    <row r="7" spans="1:12" ht="89.25" x14ac:dyDescent="0.2">
      <c r="A7" s="4">
        <f t="shared" ref="A7:A39" si="0">ROW(A1)</f>
        <v>1</v>
      </c>
      <c r="B7" s="5"/>
      <c r="C7" s="6"/>
      <c r="D7" s="6"/>
      <c r="E7" s="7">
        <v>3461.62</v>
      </c>
      <c r="F7" s="6" t="s">
        <v>11</v>
      </c>
      <c r="G7" s="6" t="s">
        <v>12</v>
      </c>
      <c r="H7" s="6" t="s">
        <v>13</v>
      </c>
      <c r="I7" s="5" t="s">
        <v>14</v>
      </c>
      <c r="J7" s="6" t="s">
        <v>15</v>
      </c>
      <c r="K7" s="11" t="s">
        <v>131</v>
      </c>
    </row>
    <row r="8" spans="1:12" x14ac:dyDescent="0.2">
      <c r="A8" s="4">
        <f t="shared" si="0"/>
        <v>2</v>
      </c>
      <c r="B8" s="5"/>
      <c r="C8" s="6"/>
      <c r="D8" s="6"/>
      <c r="E8" s="7">
        <v>65992.17</v>
      </c>
      <c r="F8" s="6" t="s">
        <v>11</v>
      </c>
      <c r="G8" s="6" t="s">
        <v>12</v>
      </c>
      <c r="H8" s="6" t="s">
        <v>16</v>
      </c>
      <c r="I8" s="5" t="s">
        <v>17</v>
      </c>
      <c r="J8" s="6" t="s">
        <v>15</v>
      </c>
    </row>
    <row r="9" spans="1:12" x14ac:dyDescent="0.2">
      <c r="A9" s="4">
        <f t="shared" si="0"/>
        <v>3</v>
      </c>
      <c r="B9" s="5"/>
      <c r="C9" s="6"/>
      <c r="D9" s="6"/>
      <c r="E9" s="7">
        <v>10822.1</v>
      </c>
      <c r="F9" s="6" t="s">
        <v>11</v>
      </c>
      <c r="G9" s="6" t="s">
        <v>12</v>
      </c>
      <c r="H9" s="6" t="s">
        <v>18</v>
      </c>
      <c r="I9" s="5" t="s">
        <v>19</v>
      </c>
      <c r="J9" s="6" t="s">
        <v>15</v>
      </c>
    </row>
    <row r="10" spans="1:12" ht="25.5" x14ac:dyDescent="0.2">
      <c r="A10" s="4">
        <f t="shared" si="0"/>
        <v>4</v>
      </c>
      <c r="B10" s="5"/>
      <c r="C10" s="6"/>
      <c r="D10" s="6"/>
      <c r="E10" s="7">
        <v>537.79</v>
      </c>
      <c r="F10" s="6" t="s">
        <v>11</v>
      </c>
      <c r="G10" s="6" t="s">
        <v>12</v>
      </c>
      <c r="H10" s="6" t="s">
        <v>20</v>
      </c>
      <c r="I10" s="5" t="s">
        <v>21</v>
      </c>
      <c r="J10" s="6" t="s">
        <v>15</v>
      </c>
    </row>
    <row r="11" spans="1:12" ht="25.5" x14ac:dyDescent="0.2">
      <c r="A11" s="4">
        <f t="shared" si="0"/>
        <v>5</v>
      </c>
      <c r="B11" s="5" t="s">
        <v>22</v>
      </c>
      <c r="C11" s="6" t="s">
        <v>23</v>
      </c>
      <c r="D11" s="6" t="s">
        <v>24</v>
      </c>
      <c r="E11" s="7">
        <v>35.700000000000003</v>
      </c>
      <c r="F11" s="6" t="s">
        <v>11</v>
      </c>
      <c r="G11" s="6" t="s">
        <v>12</v>
      </c>
      <c r="H11" s="6" t="s">
        <v>25</v>
      </c>
      <c r="I11" s="5" t="s">
        <v>26</v>
      </c>
      <c r="J11" s="6" t="s">
        <v>15</v>
      </c>
    </row>
    <row r="12" spans="1:12" x14ac:dyDescent="0.2">
      <c r="A12" s="4" t="s">
        <v>146</v>
      </c>
      <c r="B12" s="5" t="s">
        <v>133</v>
      </c>
      <c r="C12" s="6"/>
      <c r="D12" s="6"/>
      <c r="E12" s="7">
        <v>5.7</v>
      </c>
      <c r="F12" s="6" t="s">
        <v>11</v>
      </c>
      <c r="G12" s="6" t="s">
        <v>12</v>
      </c>
      <c r="H12" s="6" t="s">
        <v>27</v>
      </c>
      <c r="I12" s="5" t="s">
        <v>28</v>
      </c>
      <c r="J12" s="6" t="s">
        <v>15</v>
      </c>
    </row>
    <row r="13" spans="1:12" x14ac:dyDescent="0.2">
      <c r="A13" s="4" t="s">
        <v>147</v>
      </c>
      <c r="B13" s="1" t="s">
        <v>134</v>
      </c>
      <c r="C13" s="6"/>
      <c r="D13" s="6"/>
      <c r="E13" s="7">
        <v>5</v>
      </c>
      <c r="F13" s="6" t="s">
        <v>11</v>
      </c>
      <c r="G13" s="6" t="s">
        <v>12</v>
      </c>
      <c r="H13" s="6" t="s">
        <v>27</v>
      </c>
      <c r="I13" s="5" t="s">
        <v>28</v>
      </c>
      <c r="J13" s="6" t="s">
        <v>15</v>
      </c>
    </row>
    <row r="14" spans="1:12" ht="25.5" x14ac:dyDescent="0.2">
      <c r="A14" s="4">
        <f>ROW(A1)</f>
        <v>1</v>
      </c>
      <c r="B14" s="1" t="s">
        <v>135</v>
      </c>
      <c r="C14" s="6"/>
      <c r="D14" s="6"/>
      <c r="E14" s="7">
        <v>4.5</v>
      </c>
      <c r="F14" s="6" t="s">
        <v>11</v>
      </c>
      <c r="G14" s="6" t="s">
        <v>12</v>
      </c>
      <c r="H14" s="6" t="s">
        <v>27</v>
      </c>
      <c r="I14" s="5" t="s">
        <v>28</v>
      </c>
      <c r="J14" s="6" t="s">
        <v>15</v>
      </c>
    </row>
    <row r="15" spans="1:12" ht="25.5" x14ac:dyDescent="0.2">
      <c r="A15" s="4">
        <f>ROW(A2)</f>
        <v>2</v>
      </c>
      <c r="B15" s="1" t="s">
        <v>136</v>
      </c>
      <c r="C15" s="6"/>
      <c r="D15" s="6"/>
      <c r="E15" s="7">
        <v>4.3</v>
      </c>
      <c r="F15" s="6" t="s">
        <v>11</v>
      </c>
      <c r="G15" s="6" t="s">
        <v>12</v>
      </c>
      <c r="H15" s="6" t="s">
        <v>27</v>
      </c>
      <c r="I15" s="5" t="s">
        <v>28</v>
      </c>
      <c r="J15" s="6" t="s">
        <v>15</v>
      </c>
    </row>
    <row r="16" spans="1:12" ht="25.5" x14ac:dyDescent="0.2">
      <c r="A16" s="4">
        <f>ROW(A3)</f>
        <v>3</v>
      </c>
      <c r="B16" s="2" t="s">
        <v>137</v>
      </c>
      <c r="C16" s="3"/>
      <c r="D16" s="3"/>
      <c r="E16" s="7">
        <v>3.5</v>
      </c>
      <c r="F16" s="6" t="s">
        <v>11</v>
      </c>
      <c r="G16" s="6" t="s">
        <v>12</v>
      </c>
      <c r="H16" s="6" t="s">
        <v>27</v>
      </c>
      <c r="I16" s="5" t="s">
        <v>28</v>
      </c>
      <c r="J16" s="6" t="s">
        <v>15</v>
      </c>
    </row>
    <row r="17" spans="1:10" x14ac:dyDescent="0.2">
      <c r="A17" s="4">
        <f>ROW(A4)</f>
        <v>4</v>
      </c>
      <c r="B17" s="1" t="s">
        <v>140</v>
      </c>
      <c r="C17" s="6"/>
      <c r="D17" s="6"/>
      <c r="E17" s="7">
        <v>4.3</v>
      </c>
      <c r="F17" s="6" t="s">
        <v>11</v>
      </c>
      <c r="G17" s="6" t="s">
        <v>12</v>
      </c>
      <c r="H17" s="6" t="s">
        <v>27</v>
      </c>
      <c r="I17" s="5" t="s">
        <v>28</v>
      </c>
      <c r="J17" s="6" t="s">
        <v>15</v>
      </c>
    </row>
    <row r="18" spans="1:10" ht="25.5" x14ac:dyDescent="0.2">
      <c r="A18" s="4">
        <f>ROW(A5)</f>
        <v>5</v>
      </c>
      <c r="B18" s="1" t="s">
        <v>144</v>
      </c>
      <c r="C18" s="6"/>
      <c r="D18" s="6"/>
      <c r="E18" s="7">
        <v>6.2</v>
      </c>
      <c r="F18" s="6" t="s">
        <v>11</v>
      </c>
      <c r="G18" s="6" t="s">
        <v>12</v>
      </c>
      <c r="H18" s="6" t="s">
        <v>27</v>
      </c>
      <c r="I18" s="5" t="s">
        <v>28</v>
      </c>
      <c r="J18" s="6" t="s">
        <v>15</v>
      </c>
    </row>
    <row r="19" spans="1:10" ht="25.5" x14ac:dyDescent="0.2">
      <c r="A19" s="4">
        <f t="shared" si="0"/>
        <v>13</v>
      </c>
      <c r="B19" s="1" t="s">
        <v>145</v>
      </c>
      <c r="C19" s="6"/>
      <c r="D19" s="6"/>
      <c r="E19" s="7">
        <v>7.7</v>
      </c>
      <c r="F19" s="6" t="s">
        <v>11</v>
      </c>
      <c r="G19" s="6" t="s">
        <v>12</v>
      </c>
      <c r="H19" s="6" t="s">
        <v>27</v>
      </c>
      <c r="I19" s="5" t="s">
        <v>28</v>
      </c>
      <c r="J19" s="6" t="s">
        <v>15</v>
      </c>
    </row>
    <row r="20" spans="1:10" x14ac:dyDescent="0.2">
      <c r="A20" s="4">
        <f t="shared" si="0"/>
        <v>14</v>
      </c>
      <c r="B20" s="5" t="s">
        <v>139</v>
      </c>
      <c r="C20" s="6">
        <v>18683136487</v>
      </c>
      <c r="D20" s="6" t="s">
        <v>138</v>
      </c>
      <c r="E20" s="7">
        <v>140</v>
      </c>
      <c r="F20" s="6" t="s">
        <v>11</v>
      </c>
      <c r="G20" s="6" t="s">
        <v>12</v>
      </c>
      <c r="H20" s="6" t="s">
        <v>29</v>
      </c>
      <c r="I20" s="5" t="s">
        <v>30</v>
      </c>
      <c r="J20" s="6" t="s">
        <v>15</v>
      </c>
    </row>
    <row r="21" spans="1:10" x14ac:dyDescent="0.2">
      <c r="A21" s="4">
        <f t="shared" si="0"/>
        <v>15</v>
      </c>
      <c r="B21" s="5" t="s">
        <v>31</v>
      </c>
      <c r="C21" s="6" t="s">
        <v>32</v>
      </c>
      <c r="D21" s="6" t="s">
        <v>33</v>
      </c>
      <c r="E21" s="7">
        <v>1415.74</v>
      </c>
      <c r="F21" s="6" t="s">
        <v>11</v>
      </c>
      <c r="G21" s="6" t="s">
        <v>12</v>
      </c>
      <c r="H21" s="6" t="s">
        <v>34</v>
      </c>
      <c r="I21" s="5" t="s">
        <v>35</v>
      </c>
      <c r="J21" s="6" t="s">
        <v>15</v>
      </c>
    </row>
    <row r="22" spans="1:10" x14ac:dyDescent="0.2">
      <c r="A22" s="4" t="s">
        <v>148</v>
      </c>
      <c r="B22" s="5" t="s">
        <v>36</v>
      </c>
      <c r="C22" s="6" t="s">
        <v>37</v>
      </c>
      <c r="D22" s="6" t="s">
        <v>38</v>
      </c>
      <c r="E22" s="7">
        <v>1161.31</v>
      </c>
      <c r="F22" s="6" t="s">
        <v>11</v>
      </c>
      <c r="G22" s="6" t="s">
        <v>12</v>
      </c>
      <c r="H22" s="6" t="s">
        <v>39</v>
      </c>
      <c r="I22" s="5" t="s">
        <v>40</v>
      </c>
      <c r="J22" s="6" t="s">
        <v>15</v>
      </c>
    </row>
    <row r="23" spans="1:10" x14ac:dyDescent="0.2">
      <c r="A23" s="4" t="s">
        <v>149</v>
      </c>
      <c r="B23" s="5" t="s">
        <v>41</v>
      </c>
      <c r="C23" s="6" t="s">
        <v>42</v>
      </c>
      <c r="D23" s="6" t="s">
        <v>43</v>
      </c>
      <c r="E23" s="7">
        <v>1380.71</v>
      </c>
      <c r="F23" s="6" t="s">
        <v>11</v>
      </c>
      <c r="G23" s="6" t="s">
        <v>12</v>
      </c>
      <c r="H23" s="6" t="s">
        <v>44</v>
      </c>
      <c r="I23" s="5" t="s">
        <v>45</v>
      </c>
      <c r="J23" s="6" t="s">
        <v>15</v>
      </c>
    </row>
    <row r="24" spans="1:10" x14ac:dyDescent="0.2">
      <c r="A24" s="4" t="s">
        <v>150</v>
      </c>
      <c r="B24" s="5" t="s">
        <v>46</v>
      </c>
      <c r="C24" s="6" t="s">
        <v>47</v>
      </c>
      <c r="D24" s="6" t="s">
        <v>48</v>
      </c>
      <c r="E24" s="7">
        <v>653.87</v>
      </c>
      <c r="F24" s="6" t="s">
        <v>11</v>
      </c>
      <c r="G24" s="6" t="s">
        <v>12</v>
      </c>
      <c r="H24" s="6" t="s">
        <v>27</v>
      </c>
      <c r="I24" s="5" t="s">
        <v>28</v>
      </c>
      <c r="J24" s="6" t="s">
        <v>15</v>
      </c>
    </row>
    <row r="25" spans="1:10" x14ac:dyDescent="0.2">
      <c r="A25" s="4">
        <v>20</v>
      </c>
      <c r="B25" s="5" t="s">
        <v>49</v>
      </c>
      <c r="C25" s="6" t="s">
        <v>50</v>
      </c>
      <c r="D25" s="6" t="s">
        <v>51</v>
      </c>
      <c r="E25" s="7">
        <v>71.599999999999994</v>
      </c>
      <c r="F25" s="6" t="s">
        <v>11</v>
      </c>
      <c r="G25" s="6" t="s">
        <v>12</v>
      </c>
      <c r="H25" s="6" t="s">
        <v>52</v>
      </c>
      <c r="I25" s="5" t="s">
        <v>53</v>
      </c>
      <c r="J25" s="6" t="s">
        <v>15</v>
      </c>
    </row>
    <row r="26" spans="1:10" x14ac:dyDescent="0.2">
      <c r="A26" s="4">
        <f t="shared" si="0"/>
        <v>20</v>
      </c>
      <c r="B26" s="5" t="s">
        <v>54</v>
      </c>
      <c r="C26" s="6" t="s">
        <v>55</v>
      </c>
      <c r="D26" s="6" t="s">
        <v>56</v>
      </c>
      <c r="E26" s="7">
        <v>246.36</v>
      </c>
      <c r="F26" s="6" t="s">
        <v>11</v>
      </c>
      <c r="G26" s="6" t="s">
        <v>12</v>
      </c>
      <c r="H26" s="6" t="s">
        <v>57</v>
      </c>
      <c r="I26" s="5" t="s">
        <v>58</v>
      </c>
      <c r="J26" s="6" t="s">
        <v>15</v>
      </c>
    </row>
    <row r="27" spans="1:10" x14ac:dyDescent="0.2">
      <c r="A27" s="4">
        <f t="shared" si="0"/>
        <v>21</v>
      </c>
      <c r="B27" s="5" t="s">
        <v>59</v>
      </c>
      <c r="C27" s="6" t="s">
        <v>60</v>
      </c>
      <c r="D27" s="6" t="s">
        <v>61</v>
      </c>
      <c r="E27" s="7">
        <v>400</v>
      </c>
      <c r="F27" s="6" t="s">
        <v>11</v>
      </c>
      <c r="G27" s="6" t="s">
        <v>12</v>
      </c>
      <c r="H27" s="6" t="s">
        <v>57</v>
      </c>
      <c r="I27" s="5" t="s">
        <v>58</v>
      </c>
      <c r="J27" s="6" t="s">
        <v>15</v>
      </c>
    </row>
    <row r="28" spans="1:10" x14ac:dyDescent="0.2">
      <c r="A28" s="4">
        <f t="shared" si="0"/>
        <v>22</v>
      </c>
      <c r="B28" s="5" t="s">
        <v>62</v>
      </c>
      <c r="C28" s="6" t="s">
        <v>63</v>
      </c>
      <c r="D28" s="6" t="s">
        <v>64</v>
      </c>
      <c r="E28" s="7">
        <v>16.739999999999998</v>
      </c>
      <c r="F28" s="6" t="s">
        <v>11</v>
      </c>
      <c r="G28" s="6" t="s">
        <v>12</v>
      </c>
      <c r="H28" s="6" t="s">
        <v>44</v>
      </c>
      <c r="I28" s="5" t="s">
        <v>45</v>
      </c>
      <c r="J28" s="6" t="s">
        <v>15</v>
      </c>
    </row>
    <row r="29" spans="1:10" x14ac:dyDescent="0.2">
      <c r="A29" s="4">
        <f t="shared" si="0"/>
        <v>23</v>
      </c>
      <c r="B29" s="5" t="s">
        <v>65</v>
      </c>
      <c r="C29" s="6" t="s">
        <v>66</v>
      </c>
      <c r="D29" s="6" t="s">
        <v>67</v>
      </c>
      <c r="E29" s="7">
        <v>561.79999999999995</v>
      </c>
      <c r="F29" s="6" t="s">
        <v>11</v>
      </c>
      <c r="G29" s="6" t="s">
        <v>12</v>
      </c>
      <c r="H29" s="6" t="s">
        <v>68</v>
      </c>
      <c r="I29" s="5" t="s">
        <v>69</v>
      </c>
      <c r="J29" s="6" t="s">
        <v>15</v>
      </c>
    </row>
    <row r="30" spans="1:10" x14ac:dyDescent="0.2">
      <c r="A30" s="4">
        <f t="shared" si="0"/>
        <v>24</v>
      </c>
      <c r="B30" s="5" t="s">
        <v>70</v>
      </c>
      <c r="C30" s="6" t="s">
        <v>71</v>
      </c>
      <c r="D30" s="6" t="s">
        <v>72</v>
      </c>
      <c r="E30" s="7">
        <v>532.49</v>
      </c>
      <c r="F30" s="6" t="s">
        <v>11</v>
      </c>
      <c r="G30" s="6" t="s">
        <v>12</v>
      </c>
      <c r="H30" s="6" t="s">
        <v>34</v>
      </c>
      <c r="I30" s="5" t="s">
        <v>35</v>
      </c>
      <c r="J30" s="6" t="s">
        <v>15</v>
      </c>
    </row>
    <row r="31" spans="1:10" ht="25.5" x14ac:dyDescent="0.2">
      <c r="A31" s="4">
        <f t="shared" si="0"/>
        <v>25</v>
      </c>
      <c r="B31" s="5" t="s">
        <v>73</v>
      </c>
      <c r="C31" s="6" t="s">
        <v>74</v>
      </c>
      <c r="D31" s="6" t="s">
        <v>75</v>
      </c>
      <c r="E31" s="7">
        <v>121.45</v>
      </c>
      <c r="F31" s="6" t="s">
        <v>11</v>
      </c>
      <c r="G31" s="6" t="s">
        <v>12</v>
      </c>
      <c r="H31" s="6" t="s">
        <v>76</v>
      </c>
      <c r="I31" s="5" t="s">
        <v>77</v>
      </c>
      <c r="J31" s="6" t="s">
        <v>15</v>
      </c>
    </row>
    <row r="32" spans="1:10" x14ac:dyDescent="0.2">
      <c r="A32" s="4">
        <f t="shared" si="0"/>
        <v>26</v>
      </c>
      <c r="B32" s="5" t="s">
        <v>78</v>
      </c>
      <c r="C32" s="6" t="s">
        <v>79</v>
      </c>
      <c r="D32" s="6" t="s">
        <v>80</v>
      </c>
      <c r="E32" s="7">
        <v>1042.71</v>
      </c>
      <c r="F32" s="6" t="s">
        <v>11</v>
      </c>
      <c r="G32" s="6" t="s">
        <v>12</v>
      </c>
      <c r="H32" s="6" t="s">
        <v>44</v>
      </c>
      <c r="I32" s="5" t="s">
        <v>45</v>
      </c>
      <c r="J32" s="6" t="s">
        <v>15</v>
      </c>
    </row>
    <row r="33" spans="1:10" x14ac:dyDescent="0.2">
      <c r="A33" s="4">
        <f t="shared" si="0"/>
        <v>27</v>
      </c>
      <c r="B33" s="5" t="s">
        <v>81</v>
      </c>
      <c r="C33" s="6" t="s">
        <v>82</v>
      </c>
      <c r="D33" s="6" t="s">
        <v>83</v>
      </c>
      <c r="E33" s="7">
        <v>233.58</v>
      </c>
      <c r="F33" s="6" t="s">
        <v>11</v>
      </c>
      <c r="G33" s="6" t="s">
        <v>12</v>
      </c>
      <c r="H33" s="6" t="s">
        <v>27</v>
      </c>
      <c r="I33" s="5" t="s">
        <v>28</v>
      </c>
      <c r="J33" s="6" t="s">
        <v>15</v>
      </c>
    </row>
    <row r="34" spans="1:10" ht="25.5" x14ac:dyDescent="0.2">
      <c r="A34" s="4">
        <f t="shared" si="0"/>
        <v>28</v>
      </c>
      <c r="B34" s="5" t="s">
        <v>84</v>
      </c>
      <c r="C34" s="6" t="s">
        <v>85</v>
      </c>
      <c r="D34" s="6" t="s">
        <v>86</v>
      </c>
      <c r="E34" s="7">
        <v>384.9</v>
      </c>
      <c r="F34" s="6" t="s">
        <v>11</v>
      </c>
      <c r="G34" s="6" t="s">
        <v>12</v>
      </c>
      <c r="H34" s="6" t="s">
        <v>20</v>
      </c>
      <c r="I34" s="5" t="s">
        <v>21</v>
      </c>
      <c r="J34" s="6" t="s">
        <v>15</v>
      </c>
    </row>
    <row r="35" spans="1:10" x14ac:dyDescent="0.2">
      <c r="A35" s="4">
        <f t="shared" si="0"/>
        <v>29</v>
      </c>
      <c r="B35" s="5" t="s">
        <v>87</v>
      </c>
      <c r="C35" s="6" t="s">
        <v>88</v>
      </c>
      <c r="D35" s="6" t="s">
        <v>89</v>
      </c>
      <c r="E35" s="7">
        <v>79.06</v>
      </c>
      <c r="F35" s="6" t="s">
        <v>11</v>
      </c>
      <c r="G35" s="6" t="s">
        <v>12</v>
      </c>
      <c r="H35" s="6" t="s">
        <v>76</v>
      </c>
      <c r="I35" s="5" t="s">
        <v>77</v>
      </c>
      <c r="J35" s="6" t="s">
        <v>15</v>
      </c>
    </row>
    <row r="36" spans="1:10" x14ac:dyDescent="0.2">
      <c r="A36" s="4">
        <f t="shared" si="0"/>
        <v>30</v>
      </c>
      <c r="B36" s="5" t="s">
        <v>90</v>
      </c>
      <c r="C36" s="6" t="s">
        <v>91</v>
      </c>
      <c r="D36" s="6" t="s">
        <v>92</v>
      </c>
      <c r="E36" s="7">
        <v>128.80000000000001</v>
      </c>
      <c r="F36" s="6" t="s">
        <v>11</v>
      </c>
      <c r="G36" s="6" t="s">
        <v>12</v>
      </c>
      <c r="H36" s="6" t="s">
        <v>76</v>
      </c>
      <c r="I36" s="5" t="s">
        <v>77</v>
      </c>
      <c r="J36" s="6" t="s">
        <v>15</v>
      </c>
    </row>
    <row r="37" spans="1:10" x14ac:dyDescent="0.2">
      <c r="A37" s="4">
        <f t="shared" si="0"/>
        <v>31</v>
      </c>
      <c r="B37" s="5" t="s">
        <v>93</v>
      </c>
      <c r="C37" s="6" t="s">
        <v>94</v>
      </c>
      <c r="D37" s="6" t="s">
        <v>95</v>
      </c>
      <c r="E37" s="7">
        <v>51.44</v>
      </c>
      <c r="F37" s="6" t="s">
        <v>11</v>
      </c>
      <c r="G37" s="6" t="s">
        <v>12</v>
      </c>
      <c r="H37" s="6" t="s">
        <v>34</v>
      </c>
      <c r="I37" s="5" t="s">
        <v>35</v>
      </c>
      <c r="J37" s="6" t="s">
        <v>15</v>
      </c>
    </row>
    <row r="38" spans="1:10" x14ac:dyDescent="0.2">
      <c r="A38" s="4">
        <f t="shared" si="0"/>
        <v>32</v>
      </c>
      <c r="B38" s="5" t="s">
        <v>96</v>
      </c>
      <c r="C38" s="6" t="s">
        <v>97</v>
      </c>
      <c r="D38" s="6" t="s">
        <v>98</v>
      </c>
      <c r="E38" s="7">
        <v>37.64</v>
      </c>
      <c r="F38" s="6" t="s">
        <v>11</v>
      </c>
      <c r="G38" s="6" t="s">
        <v>12</v>
      </c>
      <c r="H38" s="6" t="s">
        <v>27</v>
      </c>
      <c r="I38" s="5" t="s">
        <v>28</v>
      </c>
      <c r="J38" s="6" t="s">
        <v>15</v>
      </c>
    </row>
    <row r="39" spans="1:10" x14ac:dyDescent="0.2">
      <c r="A39" s="4">
        <f t="shared" si="0"/>
        <v>33</v>
      </c>
      <c r="B39" s="5" t="s">
        <v>99</v>
      </c>
      <c r="C39" s="6" t="s">
        <v>100</v>
      </c>
      <c r="D39" s="6" t="s">
        <v>101</v>
      </c>
      <c r="E39" s="7">
        <v>497.71</v>
      </c>
      <c r="F39" s="6" t="s">
        <v>11</v>
      </c>
      <c r="G39" s="6" t="s">
        <v>12</v>
      </c>
      <c r="H39" s="6" t="s">
        <v>34</v>
      </c>
      <c r="I39" s="5" t="s">
        <v>35</v>
      </c>
      <c r="J39" s="6" t="s">
        <v>15</v>
      </c>
    </row>
    <row r="40" spans="1:10" x14ac:dyDescent="0.2">
      <c r="A40" s="4" t="s">
        <v>151</v>
      </c>
      <c r="B40" s="8" t="s">
        <v>141</v>
      </c>
      <c r="C40" s="6" t="s">
        <v>142</v>
      </c>
      <c r="D40" s="6" t="s">
        <v>143</v>
      </c>
      <c r="E40" s="7">
        <v>2.15</v>
      </c>
      <c r="F40" s="6" t="s">
        <v>11</v>
      </c>
      <c r="G40" s="6" t="s">
        <v>12</v>
      </c>
      <c r="H40" s="6" t="s">
        <v>102</v>
      </c>
      <c r="I40" s="5" t="s">
        <v>103</v>
      </c>
      <c r="J40" s="6" t="s">
        <v>15</v>
      </c>
    </row>
    <row r="41" spans="1:10" x14ac:dyDescent="0.2">
      <c r="A41" s="4">
        <f t="shared" ref="A41:A44" si="1">ROW(A34)</f>
        <v>34</v>
      </c>
      <c r="B41" s="8" t="s">
        <v>154</v>
      </c>
      <c r="C41" s="6" t="s">
        <v>155</v>
      </c>
      <c r="D41" s="6" t="s">
        <v>156</v>
      </c>
      <c r="E41" s="7">
        <v>0.93</v>
      </c>
      <c r="F41" s="6" t="s">
        <v>11</v>
      </c>
      <c r="G41" s="6" t="s">
        <v>12</v>
      </c>
      <c r="H41" s="6" t="s">
        <v>102</v>
      </c>
      <c r="I41" s="5" t="s">
        <v>103</v>
      </c>
      <c r="J41" s="6" t="s">
        <v>15</v>
      </c>
    </row>
    <row r="42" spans="1:10" x14ac:dyDescent="0.2">
      <c r="A42" s="4">
        <f t="shared" si="1"/>
        <v>35</v>
      </c>
      <c r="B42" s="5" t="s">
        <v>104</v>
      </c>
      <c r="C42" s="6" t="s">
        <v>105</v>
      </c>
      <c r="D42" s="6" t="s">
        <v>106</v>
      </c>
      <c r="E42" s="7">
        <v>5084.62</v>
      </c>
      <c r="F42" s="6" t="s">
        <v>11</v>
      </c>
      <c r="G42" s="6" t="s">
        <v>12</v>
      </c>
      <c r="H42" s="6" t="s">
        <v>34</v>
      </c>
      <c r="I42" s="5" t="s">
        <v>35</v>
      </c>
      <c r="J42" s="6" t="s">
        <v>15</v>
      </c>
    </row>
    <row r="43" spans="1:10" x14ac:dyDescent="0.2">
      <c r="A43" s="4" t="s">
        <v>152</v>
      </c>
      <c r="B43" s="5" t="s">
        <v>107</v>
      </c>
      <c r="C43" s="6" t="s">
        <v>108</v>
      </c>
      <c r="D43" s="6" t="s">
        <v>109</v>
      </c>
      <c r="E43" s="7">
        <v>315</v>
      </c>
      <c r="F43" s="6" t="s">
        <v>11</v>
      </c>
      <c r="G43" s="6" t="s">
        <v>12</v>
      </c>
      <c r="H43" s="6" t="s">
        <v>110</v>
      </c>
      <c r="I43" s="5" t="s">
        <v>111</v>
      </c>
      <c r="J43" s="6" t="s">
        <v>15</v>
      </c>
    </row>
    <row r="44" spans="1:10" ht="15.75" customHeight="1" x14ac:dyDescent="0.2">
      <c r="A44" s="4">
        <f t="shared" si="1"/>
        <v>37</v>
      </c>
      <c r="B44" s="5"/>
      <c r="C44" s="6"/>
      <c r="D44" s="6"/>
      <c r="E44" s="7">
        <v>99.82</v>
      </c>
      <c r="F44" s="6" t="s">
        <v>11</v>
      </c>
      <c r="G44" s="6" t="s">
        <v>12</v>
      </c>
      <c r="H44" s="6" t="s">
        <v>110</v>
      </c>
      <c r="I44" s="5" t="s">
        <v>111</v>
      </c>
      <c r="J44" s="6" t="s">
        <v>15</v>
      </c>
    </row>
    <row r="45" spans="1:10" x14ac:dyDescent="0.2">
      <c r="A45" s="4">
        <f>ROW(A38)</f>
        <v>38</v>
      </c>
      <c r="B45" s="5" t="s">
        <v>112</v>
      </c>
      <c r="C45" s="6" t="s">
        <v>113</v>
      </c>
      <c r="D45" s="6" t="s">
        <v>114</v>
      </c>
      <c r="E45" s="7">
        <v>187.5</v>
      </c>
      <c r="F45" s="6" t="s">
        <v>11</v>
      </c>
      <c r="G45" s="6" t="s">
        <v>12</v>
      </c>
      <c r="H45" s="6" t="s">
        <v>39</v>
      </c>
      <c r="I45" s="5" t="s">
        <v>40</v>
      </c>
      <c r="J45" s="6" t="s">
        <v>15</v>
      </c>
    </row>
    <row r="46" spans="1:10" x14ac:dyDescent="0.2">
      <c r="A46" s="4">
        <f>ROW(A39)</f>
        <v>39</v>
      </c>
      <c r="B46" s="5" t="s">
        <v>115</v>
      </c>
      <c r="C46" s="6"/>
      <c r="D46" s="6"/>
      <c r="E46" s="7">
        <v>1170</v>
      </c>
      <c r="F46" s="6" t="s">
        <v>11</v>
      </c>
      <c r="G46" s="6" t="s">
        <v>12</v>
      </c>
      <c r="H46" s="6" t="s">
        <v>68</v>
      </c>
      <c r="I46" s="5" t="s">
        <v>69</v>
      </c>
      <c r="J46" s="6" t="s">
        <v>15</v>
      </c>
    </row>
    <row r="47" spans="1:10" x14ac:dyDescent="0.2">
      <c r="A47" s="4">
        <f>ROW(A41)</f>
        <v>41</v>
      </c>
      <c r="B47" s="5" t="s">
        <v>132</v>
      </c>
      <c r="C47" s="6"/>
      <c r="D47" s="6"/>
      <c r="E47" s="7">
        <v>1331.25</v>
      </c>
      <c r="F47" s="6" t="s">
        <v>11</v>
      </c>
      <c r="G47" s="6" t="s">
        <v>12</v>
      </c>
      <c r="H47" s="6" t="s">
        <v>57</v>
      </c>
      <c r="I47" s="5" t="s">
        <v>58</v>
      </c>
      <c r="J47" s="6" t="s">
        <v>15</v>
      </c>
    </row>
    <row r="48" spans="1:10" x14ac:dyDescent="0.2">
      <c r="A48" s="4">
        <f>ROW(A42)</f>
        <v>42</v>
      </c>
      <c r="B48" s="5" t="s">
        <v>116</v>
      </c>
      <c r="C48" s="6" t="s">
        <v>117</v>
      </c>
      <c r="D48" s="6" t="s">
        <v>118</v>
      </c>
      <c r="E48" s="7">
        <v>50</v>
      </c>
      <c r="F48" s="6" t="s">
        <v>11</v>
      </c>
      <c r="G48" s="6" t="s">
        <v>12</v>
      </c>
      <c r="H48" s="6" t="s">
        <v>119</v>
      </c>
      <c r="I48" s="5" t="s">
        <v>120</v>
      </c>
      <c r="J48" s="6" t="s">
        <v>15</v>
      </c>
    </row>
    <row r="49" spans="1:11" x14ac:dyDescent="0.2">
      <c r="A49" s="4">
        <f>ROW(A43)</f>
        <v>43</v>
      </c>
      <c r="B49" s="5" t="s">
        <v>121</v>
      </c>
      <c r="C49" s="6" t="s">
        <v>122</v>
      </c>
      <c r="D49" s="6" t="s">
        <v>123</v>
      </c>
      <c r="E49" s="7">
        <v>1000</v>
      </c>
      <c r="F49" s="6" t="s">
        <v>11</v>
      </c>
      <c r="G49" s="6" t="s">
        <v>12</v>
      </c>
      <c r="H49" s="6" t="s">
        <v>57</v>
      </c>
      <c r="I49" s="5" t="s">
        <v>58</v>
      </c>
      <c r="J49" s="6" t="s">
        <v>15</v>
      </c>
    </row>
    <row r="50" spans="1:11" x14ac:dyDescent="0.2">
      <c r="A50" s="4">
        <f>ROW(A44)</f>
        <v>44</v>
      </c>
      <c r="B50" s="5" t="s">
        <v>124</v>
      </c>
      <c r="C50" s="6" t="s">
        <v>125</v>
      </c>
      <c r="D50" s="6" t="s">
        <v>126</v>
      </c>
      <c r="E50" s="7">
        <v>95.58</v>
      </c>
      <c r="F50" s="6" t="s">
        <v>11</v>
      </c>
      <c r="G50" s="6" t="s">
        <v>12</v>
      </c>
      <c r="H50" s="6" t="s">
        <v>52</v>
      </c>
      <c r="I50" s="5" t="s">
        <v>53</v>
      </c>
      <c r="J50" s="6" t="s">
        <v>15</v>
      </c>
    </row>
    <row r="51" spans="1:11" x14ac:dyDescent="0.2">
      <c r="A51" s="4" t="s">
        <v>153</v>
      </c>
      <c r="B51" s="5" t="s">
        <v>127</v>
      </c>
      <c r="C51" s="6" t="s">
        <v>128</v>
      </c>
      <c r="D51" s="6" t="s">
        <v>129</v>
      </c>
      <c r="E51" s="7">
        <v>190</v>
      </c>
      <c r="F51" s="6" t="s">
        <v>11</v>
      </c>
      <c r="G51" s="6" t="s">
        <v>12</v>
      </c>
      <c r="H51" s="6" t="s">
        <v>102</v>
      </c>
      <c r="I51" s="5" t="s">
        <v>103</v>
      </c>
      <c r="J51" s="6" t="s">
        <v>15</v>
      </c>
    </row>
    <row r="52" spans="1:11" ht="15.75" customHeight="1" x14ac:dyDescent="0.2">
      <c r="A52" s="4" t="s">
        <v>159</v>
      </c>
      <c r="B52" s="5"/>
      <c r="C52" s="6"/>
      <c r="D52" s="6"/>
      <c r="E52" s="7">
        <v>854.98</v>
      </c>
      <c r="F52" s="6" t="s">
        <v>11</v>
      </c>
      <c r="G52" s="6" t="s">
        <v>12</v>
      </c>
      <c r="H52" s="6" t="s">
        <v>110</v>
      </c>
      <c r="I52" s="5" t="s">
        <v>111</v>
      </c>
      <c r="J52" s="6" t="s">
        <v>15</v>
      </c>
    </row>
    <row r="53" spans="1:11" x14ac:dyDescent="0.2">
      <c r="A53" s="9" t="s">
        <v>10</v>
      </c>
      <c r="B53" s="9"/>
      <c r="C53" s="9"/>
      <c r="D53" s="9"/>
      <c r="E53" s="10">
        <f>SUBTOTAL(9,E7:E52)</f>
        <v>100430.32</v>
      </c>
      <c r="F53" s="9"/>
      <c r="G53" s="9"/>
      <c r="H53" s="9"/>
      <c r="I53" s="9"/>
      <c r="J53" s="9"/>
      <c r="K53" s="9"/>
    </row>
    <row r="54" spans="1:11" x14ac:dyDescent="0.2">
      <c r="E54" s="21"/>
    </row>
    <row r="59" spans="1:11" x14ac:dyDescent="0.2">
      <c r="E59" s="12" t="s">
        <v>160</v>
      </c>
    </row>
  </sheetData>
  <mergeCells count="1">
    <mergeCell ref="A3:K3"/>
  </mergeCells>
  <pageMargins left="0.25" right="0.25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1-2024</vt:lpstr>
      <vt:lpstr>__CDSNaslov__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Vlatka Prskalo</cp:lastModifiedBy>
  <cp:lastPrinted>2024-02-06T12:01:53Z</cp:lastPrinted>
  <dcterms:created xsi:type="dcterms:W3CDTF">2024-02-05T08:49:11Z</dcterms:created>
  <dcterms:modified xsi:type="dcterms:W3CDTF">2024-03-20T06:42:45Z</dcterms:modified>
</cp:coreProperties>
</file>